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2"/>
  </bookViews>
  <sheets>
    <sheet name="Instructions" sheetId="6" r:id="rId1"/>
    <sheet name="Project Overview" sheetId="7" r:id="rId2"/>
    <sheet name="Calculation" sheetId="4" r:id="rId3"/>
    <sheet name="Costs" sheetId="1" r:id="rId4"/>
    <sheet name="Benefits" sheetId="2" r:id="rId5"/>
    <sheet name="NM Costs" sheetId="3" r:id="rId6"/>
    <sheet name="NM Benefits" sheetId="5" r:id="rId7"/>
  </sheets>
  <definedNames>
    <definedName name="_xlnm.Print_Area" localSheetId="5">'NM Costs'!$A$1:$E$19</definedName>
  </definedNames>
  <calcPr calcId="125725"/>
</workbook>
</file>

<file path=xl/calcChain.xml><?xml version="1.0" encoding="utf-8"?>
<calcChain xmlns="http://schemas.openxmlformats.org/spreadsheetml/2006/main">
  <c r="D8" i="2"/>
  <c r="C22" l="1"/>
  <c r="C15"/>
  <c r="C11"/>
  <c r="D14" i="1"/>
  <c r="C14"/>
  <c r="C21"/>
  <c r="C27"/>
  <c r="C33"/>
  <c r="C43"/>
  <c r="D41"/>
  <c r="C41"/>
  <c r="E37" i="4"/>
  <c r="E38"/>
  <c r="E39"/>
  <c r="E36"/>
  <c r="E34"/>
  <c r="E35"/>
  <c r="E33"/>
  <c r="E31"/>
  <c r="E32"/>
  <c r="E30"/>
  <c r="E28"/>
  <c r="E29"/>
  <c r="E27"/>
  <c r="B37"/>
  <c r="B38"/>
  <c r="B39"/>
  <c r="B36"/>
  <c r="B34"/>
  <c r="B35"/>
  <c r="B33"/>
  <c r="B31"/>
  <c r="B32"/>
  <c r="B30"/>
  <c r="B28"/>
  <c r="B29"/>
  <c r="B27"/>
  <c r="E21"/>
  <c r="E22"/>
  <c r="E23"/>
  <c r="E20"/>
  <c r="E18"/>
  <c r="E19"/>
  <c r="E17"/>
  <c r="E15"/>
  <c r="E16"/>
  <c r="E14"/>
  <c r="E12"/>
  <c r="E13"/>
  <c r="E11"/>
  <c r="B14"/>
  <c r="B12"/>
  <c r="B13"/>
  <c r="B11"/>
  <c r="D33" i="1"/>
  <c r="D27"/>
  <c r="D21"/>
  <c r="D11" i="2"/>
  <c r="D15"/>
  <c r="D18"/>
  <c r="D22"/>
  <c r="B23" i="4"/>
  <c r="B22"/>
  <c r="B21"/>
  <c r="B20"/>
  <c r="B18"/>
  <c r="B17"/>
  <c r="B16"/>
  <c r="B15"/>
  <c r="D24" i="2"/>
  <c r="D43" i="1"/>
  <c r="C24" i="2"/>
  <c r="B7" i="4" s="1"/>
  <c r="D7" l="1"/>
  <c r="C42"/>
  <c r="B8"/>
  <c r="C43"/>
  <c r="C44" s="1"/>
  <c r="C45" s="1"/>
</calcChain>
</file>

<file path=xl/sharedStrings.xml><?xml version="1.0" encoding="utf-8"?>
<sst xmlns="http://schemas.openxmlformats.org/spreadsheetml/2006/main" count="239" uniqueCount="120">
  <si>
    <t>Difficulty</t>
  </si>
  <si>
    <t>Internal staff costs</t>
  </si>
  <si>
    <t>External staff costs</t>
  </si>
  <si>
    <t>Travel and subsistence</t>
  </si>
  <si>
    <t>Event costs</t>
  </si>
  <si>
    <t>Venue</t>
  </si>
  <si>
    <t>refreshments</t>
  </si>
  <si>
    <t>AV</t>
  </si>
  <si>
    <t>information materials</t>
  </si>
  <si>
    <t>Communications costs</t>
  </si>
  <si>
    <t>Postage</t>
  </si>
  <si>
    <t>outreach</t>
  </si>
  <si>
    <t>Website</t>
  </si>
  <si>
    <t>PR</t>
  </si>
  <si>
    <t>Participant costs</t>
  </si>
  <si>
    <t>travel and subsistence</t>
  </si>
  <si>
    <t>incentives</t>
  </si>
  <si>
    <t>training/capacity building</t>
  </si>
  <si>
    <t>Other costs linked to engagement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</si>
  <si>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Rent</t>
    </r>
  </si>
  <si>
    <t>Pensions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</si>
  <si>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</t>
    </r>
  </si>
  <si>
    <t>Training</t>
  </si>
  <si>
    <t>Recruitment</t>
  </si>
  <si>
    <t>Valuing Engagement</t>
  </si>
  <si>
    <t>Amount</t>
  </si>
  <si>
    <t>Includes</t>
  </si>
  <si>
    <t>Other costs</t>
  </si>
  <si>
    <t>Total</t>
  </si>
  <si>
    <t>Costs</t>
  </si>
  <si>
    <t>Benefits</t>
  </si>
  <si>
    <t>Equation</t>
  </si>
  <si>
    <t>Increased funding from other sources</t>
  </si>
  <si>
    <t>New access to volunteer labour</t>
  </si>
  <si>
    <t>Service improvements</t>
  </si>
  <si>
    <t>Attitudinal benefits</t>
  </si>
  <si>
    <t>Brand value</t>
  </si>
  <si>
    <t>Efficiencies/Partnership working</t>
  </si>
  <si>
    <t>Sharing of resources across public bodies, reduction of duplication</t>
  </si>
  <si>
    <t>Other benefits linked to engagement</t>
  </si>
  <si>
    <t>Other benefits</t>
  </si>
  <si>
    <t xml:space="preserve">To Participants </t>
  </si>
  <si>
    <t xml:space="preserve">To staff </t>
  </si>
  <si>
    <t>To Authority</t>
  </si>
  <si>
    <t>To Society</t>
  </si>
  <si>
    <t>TOTAL COSTS</t>
  </si>
  <si>
    <t>TOTAL BENEFITS</t>
  </si>
  <si>
    <t>Totals</t>
  </si>
  <si>
    <t>Evidence</t>
  </si>
  <si>
    <t>What were they?</t>
  </si>
  <si>
    <t>How difficult was it to get the information?</t>
  </si>
  <si>
    <t>Can you assign a value to this?</t>
  </si>
  <si>
    <t>Value</t>
  </si>
  <si>
    <t>Project Overview</t>
  </si>
  <si>
    <t>Project Name</t>
  </si>
  <si>
    <t>Aim of the Project</t>
  </si>
  <si>
    <t>What did it try to achieve?</t>
  </si>
  <si>
    <t>What specific difference did it try to make?</t>
  </si>
  <si>
    <t>How did you try to achieve those aims?</t>
  </si>
  <si>
    <t>What was the methodology?</t>
  </si>
  <si>
    <t>How Long did the project last?</t>
  </si>
  <si>
    <t>How did you know this was an issue?</t>
  </si>
  <si>
    <t>What information and statistics did you use to develop your project?</t>
  </si>
  <si>
    <t>Which organisation was responsible for the project?</t>
  </si>
  <si>
    <t>What were the different roles?</t>
  </si>
  <si>
    <t>Who commissioned and funded it?</t>
  </si>
  <si>
    <t>Who did you engage with?</t>
  </si>
  <si>
    <t>Who were the participants?</t>
  </si>
  <si>
    <t>How many were involved?</t>
  </si>
  <si>
    <t>What went well about the project?</t>
  </si>
  <si>
    <t>What didn't go so well about the project?</t>
  </si>
  <si>
    <t>What was challenging about the project?</t>
  </si>
  <si>
    <t>What would you do differently?</t>
  </si>
  <si>
    <t>Did you meet the objectives of the project?</t>
  </si>
  <si>
    <t>Do you have any evidence in the form of feedback/evaluation forms?</t>
  </si>
  <si>
    <t>Were there any unexpected impacts?</t>
  </si>
  <si>
    <t>How do you know this figure?</t>
  </si>
  <si>
    <t>How conifdent are you in this figure?</t>
  </si>
  <si>
    <t>Figure?</t>
  </si>
  <si>
    <t>Confidence?</t>
  </si>
  <si>
    <t>Comparison?</t>
  </si>
  <si>
    <t>3 - very; 2 somewhat; 1 - limited; 0 - none</t>
  </si>
  <si>
    <t>3 - very; 2 somewhat; 1 - not very; 0 - easy</t>
  </si>
  <si>
    <t>Staff Costs</t>
  </si>
  <si>
    <t>Can you estimate the costs of what you would have done anyway?</t>
  </si>
  <si>
    <t>Can you estimate the COSTS of engaging?</t>
  </si>
  <si>
    <t>Can you estimate the BENEFITS of engaging?</t>
  </si>
  <si>
    <t>Can you estimate the BENEFITS of what you would have done anyway?</t>
  </si>
  <si>
    <t xml:space="preserve">New resources created/accessed </t>
  </si>
  <si>
    <t>Service outcome related improvements e.g. health impacts (smoking cessation), crime levels (reduced crimes by type)</t>
  </si>
  <si>
    <t>Cost of conflict</t>
  </si>
  <si>
    <t>Satisfaction levels/Improved relationships</t>
  </si>
  <si>
    <t>Equation Result</t>
  </si>
  <si>
    <t>Engagement</t>
  </si>
  <si>
    <t>Comparator</t>
  </si>
  <si>
    <t>Time costs</t>
  </si>
  <si>
    <t>Venue staff (including facilitation)</t>
  </si>
  <si>
    <t>Benefits of Engagement - Costs of Engagement</t>
  </si>
  <si>
    <t>Benefits of Comparator - Costs of Comparator</t>
  </si>
  <si>
    <t>Calculating Costs and Benefits</t>
  </si>
  <si>
    <t>Total Costs Saved 
(Cost Eng - Cost Comp)</t>
  </si>
  <si>
    <t>Total Benefits Created 
(Ben Eng- Ben comp)</t>
  </si>
  <si>
    <r>
      <rPr>
        <sz val="11"/>
        <rFont val="Calibri"/>
        <family val="2"/>
      </rPr>
      <t>If Engagement is more valuable the cell will read</t>
    </r>
    <r>
      <rPr>
        <b/>
        <sz val="11"/>
        <color indexed="10"/>
        <rFont val="Calibri"/>
        <family val="2"/>
      </rPr>
      <t xml:space="preserve"> 1</t>
    </r>
  </si>
  <si>
    <t>Non Monetary Benefits of Engagement</t>
  </si>
  <si>
    <t>Non Monetary Costs of Engagement</t>
  </si>
  <si>
    <t>Non Monetary Benefits of Comparator</t>
  </si>
  <si>
    <t>Non Monetary Costs of Comparator</t>
  </si>
  <si>
    <t>(Costs Saved) + 
(Benefits gained)</t>
  </si>
  <si>
    <t>Non - Monetary Benefits</t>
  </si>
  <si>
    <t>Do you have evidence? What is it?</t>
  </si>
  <si>
    <r>
      <rPr>
        <b/>
        <sz val="11"/>
        <color indexed="8"/>
        <rFont val="Calibri"/>
        <family val="2"/>
      </rPr>
      <t>Comparator</t>
    </r>
    <r>
      <rPr>
        <sz val="11"/>
        <color theme="1"/>
        <rFont val="Calibri"/>
        <family val="2"/>
        <scheme val="minor"/>
      </rPr>
      <t xml:space="preserve">
What were they?</t>
    </r>
  </si>
  <si>
    <r>
      <rPr>
        <b/>
        <sz val="11"/>
        <color indexed="8"/>
        <rFont val="Calibri"/>
        <family val="2"/>
      </rPr>
      <t xml:space="preserve">Engagement </t>
    </r>
    <r>
      <rPr>
        <sz val="11"/>
        <color theme="1"/>
        <rFont val="Calibri"/>
        <family val="2"/>
        <scheme val="minor"/>
      </rPr>
      <t xml:space="preserve">
What were they?</t>
    </r>
  </si>
  <si>
    <t>Non - Monetary Costs</t>
  </si>
  <si>
    <t>How confident are you in this figure?</t>
  </si>
  <si>
    <t>Service use or running costs (Service use statistics compared to pre situation, for example for a hospital – increase in preventative service use, decrease in acute service use).</t>
  </si>
  <si>
    <t>Administrative burden (e.g. time spent on task compared with previous system)</t>
  </si>
  <si>
    <t>Efficiency of services (Participant and staff time spent on service delivery before and after event)</t>
  </si>
  <si>
    <t>Monetary Costs Associated Project</t>
  </si>
  <si>
    <t>Benefits Associated with Project</t>
  </si>
  <si>
    <r>
      <rPr>
        <b/>
        <i/>
        <sz val="9"/>
        <color theme="0" tint="-4.9989318521683403E-2"/>
        <rFont val="Calibri"/>
        <family val="2"/>
        <scheme val="minor"/>
      </rPr>
      <t>TIP: 
• If you want to paste text from another source, make sure you double click on the cell before pasting the text: this will allow text to appear in one cell rather than scatter over multiple rows. 
• If you want to type multiple lines of text in one cell press Alt + Enter.</t>
    </r>
    <r>
      <rPr>
        <b/>
        <i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</si>
</sst>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0;\-0;;@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4"/>
      <color theme="3" tint="0.3999755851924192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0" tint="-4.9989318521683403E-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0" borderId="0" xfId="0" applyBorder="1"/>
    <xf numFmtId="0" fontId="0" fillId="6" borderId="0" xfId="0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0" fillId="4" borderId="0" xfId="0" applyFill="1" applyBorder="1"/>
    <xf numFmtId="0" fontId="0" fillId="7" borderId="0" xfId="0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164" fontId="0" fillId="8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164" fontId="0" fillId="8" borderId="2" xfId="0" applyNumberForma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9" borderId="0" xfId="0" applyFill="1"/>
    <xf numFmtId="164" fontId="0" fillId="9" borderId="0" xfId="0" applyNumberFormat="1" applyFill="1"/>
    <xf numFmtId="0" fontId="10" fillId="10" borderId="0" xfId="0" applyFont="1" applyFill="1" applyAlignment="1">
      <alignment horizontal="right"/>
    </xf>
    <xf numFmtId="0" fontId="8" fillId="5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0" fillId="12" borderId="0" xfId="0" applyFill="1"/>
    <xf numFmtId="0" fontId="0" fillId="5" borderId="3" xfId="0" applyFill="1" applyBorder="1" applyAlignment="1">
      <alignment vertical="top" wrapText="1"/>
    </xf>
    <xf numFmtId="0" fontId="0" fillId="2" borderId="2" xfId="0" applyFill="1" applyBorder="1"/>
    <xf numFmtId="0" fontId="0" fillId="6" borderId="2" xfId="0" applyFill="1" applyBorder="1"/>
    <xf numFmtId="0" fontId="0" fillId="5" borderId="2" xfId="0" applyFill="1" applyBorder="1"/>
    <xf numFmtId="0" fontId="0" fillId="0" borderId="0" xfId="0" applyFill="1"/>
    <xf numFmtId="0" fontId="7" fillId="0" borderId="0" xfId="0" applyFont="1" applyAlignment="1">
      <alignment wrapText="1"/>
    </xf>
    <xf numFmtId="0" fontId="8" fillId="12" borderId="1" xfId="0" applyFont="1" applyFill="1" applyBorder="1" applyAlignment="1">
      <alignment wrapText="1"/>
    </xf>
    <xf numFmtId="0" fontId="13" fillId="13" borderId="1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13" fillId="14" borderId="5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 vertical="top" wrapText="1"/>
    </xf>
    <xf numFmtId="0" fontId="15" fillId="5" borderId="7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wrapText="1"/>
    </xf>
    <xf numFmtId="164" fontId="0" fillId="8" borderId="2" xfId="0" applyNumberFormat="1" applyFill="1" applyBorder="1"/>
    <xf numFmtId="0" fontId="6" fillId="0" borderId="0" xfId="0" applyFont="1" applyAlignment="1"/>
    <xf numFmtId="0" fontId="0" fillId="8" borderId="5" xfId="0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8" fillId="8" borderId="7" xfId="0" applyFont="1" applyFill="1" applyBorder="1" applyAlignment="1">
      <alignment vertical="top" wrapText="1"/>
    </xf>
    <xf numFmtId="0" fontId="0" fillId="8" borderId="4" xfId="0" applyFill="1" applyBorder="1" applyAlignment="1">
      <alignment vertical="top" wrapText="1"/>
    </xf>
    <xf numFmtId="0" fontId="0" fillId="8" borderId="7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0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0" xfId="0" applyFill="1" applyBorder="1" applyAlignment="1">
      <alignment vertical="top" wrapText="1"/>
    </xf>
    <xf numFmtId="164" fontId="10" fillId="10" borderId="8" xfId="0" applyNumberFormat="1" applyFont="1" applyFill="1" applyBorder="1"/>
    <xf numFmtId="0" fontId="11" fillId="12" borderId="2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6" borderId="0" xfId="0" applyNumberFormat="1" applyFont="1" applyFill="1"/>
    <xf numFmtId="165" fontId="0" fillId="8" borderId="1" xfId="0" applyNumberFormat="1" applyFill="1" applyBorder="1" applyAlignment="1">
      <alignment vertical="top" wrapText="1"/>
    </xf>
    <xf numFmtId="44" fontId="0" fillId="8" borderId="1" xfId="1" applyFont="1" applyFill="1" applyBorder="1" applyAlignment="1">
      <alignment vertical="top" wrapText="1"/>
    </xf>
    <xf numFmtId="44" fontId="0" fillId="7" borderId="0" xfId="1" applyFont="1" applyFill="1" applyBorder="1" applyAlignment="1">
      <alignment vertical="top" wrapText="1"/>
    </xf>
    <xf numFmtId="165" fontId="8" fillId="8" borderId="2" xfId="0" applyNumberFormat="1" applyFont="1" applyFill="1" applyBorder="1" applyAlignment="1">
      <alignment vertical="top" wrapText="1"/>
    </xf>
    <xf numFmtId="165" fontId="0" fillId="7" borderId="0" xfId="0" applyNumberFormat="1" applyFill="1" applyBorder="1" applyAlignment="1">
      <alignment vertical="top" wrapText="1"/>
    </xf>
    <xf numFmtId="165" fontId="0" fillId="8" borderId="2" xfId="0" applyNumberFormat="1" applyFill="1" applyBorder="1" applyAlignment="1">
      <alignment vertical="top" wrapText="1"/>
    </xf>
    <xf numFmtId="44" fontId="0" fillId="8" borderId="2" xfId="1" applyFont="1" applyFill="1" applyBorder="1" applyAlignment="1">
      <alignment vertical="top" wrapText="1"/>
    </xf>
    <xf numFmtId="44" fontId="0" fillId="9" borderId="0" xfId="1" applyFont="1" applyFill="1"/>
    <xf numFmtId="44" fontId="8" fillId="8" borderId="0" xfId="1" applyFont="1" applyFill="1" applyBorder="1" applyAlignment="1">
      <alignment vertical="top" wrapText="1"/>
    </xf>
    <xf numFmtId="44" fontId="8" fillId="8" borderId="2" xfId="1" applyFont="1" applyFill="1" applyBorder="1" applyAlignment="1">
      <alignment vertical="top" wrapText="1"/>
    </xf>
    <xf numFmtId="44" fontId="8" fillId="8" borderId="1" xfId="1" applyFont="1" applyFill="1" applyBorder="1" applyAlignment="1">
      <alignment vertical="top" wrapText="1"/>
    </xf>
    <xf numFmtId="166" fontId="0" fillId="11" borderId="2" xfId="0" applyNumberFormat="1" applyFill="1" applyBorder="1" applyAlignment="1">
      <alignment wrapText="1"/>
    </xf>
    <xf numFmtId="166" fontId="0" fillId="11" borderId="1" xfId="0" applyNumberFormat="1" applyFill="1" applyBorder="1" applyAlignment="1">
      <alignment wrapText="1"/>
    </xf>
    <xf numFmtId="166" fontId="0" fillId="11" borderId="0" xfId="0" applyNumberFormat="1" applyFill="1" applyAlignment="1">
      <alignment wrapText="1"/>
    </xf>
    <xf numFmtId="166" fontId="0" fillId="11" borderId="2" xfId="0" applyNumberFormat="1" applyFill="1" applyBorder="1"/>
    <xf numFmtId="166" fontId="0" fillId="11" borderId="1" xfId="0" applyNumberFormat="1" applyFill="1" applyBorder="1"/>
    <xf numFmtId="166" fontId="0" fillId="11" borderId="0" xfId="0" applyNumberFormat="1" applyFill="1"/>
    <xf numFmtId="166" fontId="0" fillId="11" borderId="8" xfId="0" applyNumberFormat="1" applyFill="1" applyBorder="1"/>
    <xf numFmtId="0" fontId="0" fillId="5" borderId="1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15" fillId="8" borderId="7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left" wrapText="1"/>
    </xf>
    <xf numFmtId="0" fontId="0" fillId="7" borderId="1" xfId="0" applyFill="1" applyBorder="1" applyAlignment="1">
      <alignment horizontal="left"/>
    </xf>
    <xf numFmtId="0" fontId="6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Savings</a:t>
            </a:r>
            <a:r>
              <a:rPr lang="en-US" sz="1400" baseline="0"/>
              <a:t> made</a:t>
            </a:r>
            <a:endParaRPr lang="en-US" sz="1400"/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v>Project Method</c:v>
          </c:tx>
          <c:cat>
            <c:strRef>
              <c:f>(Calculation!$B$6,Calculation!$D$6)</c:f>
              <c:strCache>
                <c:ptCount val="2"/>
                <c:pt idx="0">
                  <c:v>Engagement</c:v>
                </c:pt>
                <c:pt idx="1">
                  <c:v>Comparator</c:v>
                </c:pt>
              </c:strCache>
            </c:strRef>
          </c:cat>
          <c:val>
            <c:numRef>
              <c:f>(Calculation!$B$7,Calculation!$D$7)</c:f>
              <c:numCache>
                <c:formatCode>"£"#,##0.00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cylinder"/>
        <c:axId val="70716800"/>
        <c:axId val="70722688"/>
        <c:axId val="0"/>
      </c:bar3DChart>
      <c:catAx>
        <c:axId val="70716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0722688"/>
        <c:crosses val="autoZero"/>
        <c:auto val="1"/>
        <c:lblAlgn val="ctr"/>
        <c:lblOffset val="100"/>
      </c:catAx>
      <c:valAx>
        <c:axId val="70722688"/>
        <c:scaling>
          <c:orientation val="minMax"/>
        </c:scaling>
        <c:axPos val="l"/>
        <c:majorGridlines/>
        <c:numFmt formatCode="&quot;£&quot;#,##0.00" sourceLinked="1"/>
        <c:tickLblPos val="nextTo"/>
        <c:crossAx val="70716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11150776448985"/>
          <c:y val="0.55328145652624172"/>
          <c:w val="0.24000013020840399"/>
          <c:h val="9.836114782688743E-2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542926</xdr:colOff>
      <xdr:row>31</xdr:row>
      <xdr:rowOff>163835</xdr:rowOff>
    </xdr:to>
    <xdr:sp macro="" textlink="">
      <xdr:nvSpPr>
        <xdr:cNvPr id="2" name="TextBox 1"/>
        <xdr:cNvSpPr txBox="1"/>
      </xdr:nvSpPr>
      <xdr:spPr>
        <a:xfrm>
          <a:off x="0" y="0"/>
          <a:ext cx="7248526" cy="607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38</xdr:row>
      <xdr:rowOff>15240</xdr:rowOff>
    </xdr:to>
    <xdr:sp macro="" textlink="">
      <xdr:nvSpPr>
        <xdr:cNvPr id="3" name="TextBox 2"/>
        <xdr:cNvSpPr txBox="1"/>
      </xdr:nvSpPr>
      <xdr:spPr>
        <a:xfrm>
          <a:off x="0" y="0"/>
          <a:ext cx="7315200" cy="6964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Instructions</a:t>
          </a:r>
          <a:r>
            <a:rPr lang="en-GB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Valuing Engagement Calculation Form</a:t>
          </a:r>
          <a:endParaRPr lang="en-GB"/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Details of how to use the worksheets within this workbook are</a:t>
          </a:r>
          <a:r>
            <a:rPr lang="en-GB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outlined below, please work through the sheets sequentially from left to right.</a:t>
          </a:r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Project Overview</a:t>
          </a:r>
          <a:endParaRPr lang="en-GB"/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into the text boxes on the right hand side the relevant information about your engagement project.</a:t>
          </a:r>
          <a:endParaRPr lang="en-GB"/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This is to help you articulate the project and its merits for when developing the business case.</a:t>
          </a: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TIP: </a:t>
          </a: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• If you want to paste text from another source, make sure </a:t>
          </a:r>
          <a:r>
            <a:rPr lang="en-GB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you double click on the cell 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before pasting the text: this will allow text to appear in one cell rather than scatter over multiple rows. </a:t>
          </a: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• If you want to type multiple lines of text in one cell press </a:t>
          </a:r>
          <a:r>
            <a:rPr lang="en-GB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Alt Enter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Calculation </a:t>
          </a:r>
          <a:endParaRPr lang="en-GB"/>
        </a:p>
        <a:p>
          <a:pPr fontAlgn="base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page is where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you will see the result of your valuation of engagement</a:t>
          </a:r>
          <a:endParaRPr lang="en-GB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N.B. This page is locked, you cannot enter any information into the cells on this page</a:t>
          </a:r>
          <a:endParaRPr lang="en-GB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Costs</a:t>
          </a:r>
          <a:endParaRPr lang="en-GB"/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is where you enter all monetary costs related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/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YELLOW column is where you enter your MONETARY values</a:t>
          </a:r>
          <a:endParaRPr lang="en-GB"/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PURPLE column is where you enter any additional information relating to the costs - for example how you calculated that figure.</a:t>
          </a:r>
          <a:endParaRPr lang="en-GB"/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Benefits</a:t>
          </a:r>
          <a:endParaRPr lang="en-GB"/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is where you enter all monetary benefits related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YELLOW column is where you enter your MONETARY values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PURPLE column is where you enter any additional information relating to the benefits - for example how you calculated that figure.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  <a:r>
            <a:rPr lang="en-GB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Monetary benefits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is where you enter all non-monetary benefits related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YELLOW columns is where you enter in TEXT format the non monetary benefits.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columns to the right are asking you the question - do you have evidence? and can you assign a value to this? 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These questions will help you think through how to gather more useful information with regards to the non-monetary impacts of your engagement project.</a:t>
          </a:r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Non Monetary Costs</a:t>
          </a:r>
          <a:endParaRPr lang="en-GB"/>
        </a:p>
        <a:p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is where you enter all non-monetary costs related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YELLOW columns is where you enter in TEXT format the non monetary costs.</a:t>
          </a:r>
          <a:endParaRPr lang="en-GB"/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columns to the right are asking you the question - do you have evidence? and can you assign a value to this? </a:t>
          </a:r>
          <a:endParaRPr lang="en-GB"/>
        </a:p>
        <a:p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These questions will help you think through how to gather more useful information with regards to the non-monetary impacts of your engagement project.</a:t>
          </a:r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</xdr:row>
      <xdr:rowOff>7620</xdr:rowOff>
    </xdr:from>
    <xdr:to>
      <xdr:col>8</xdr:col>
      <xdr:colOff>403860</xdr:colOff>
      <xdr:row>7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:D4"/>
    </sheetView>
  </sheetViews>
  <sheetFormatPr defaultColWidth="18.85546875" defaultRowHeight="15"/>
  <cols>
    <col min="1" max="1" width="41.28515625" customWidth="1"/>
    <col min="4" max="4" width="46.42578125" customWidth="1"/>
  </cols>
  <sheetData>
    <row r="1" spans="1:4" ht="22.5">
      <c r="A1" s="7" t="s">
        <v>24</v>
      </c>
      <c r="B1" s="7"/>
      <c r="C1" s="7"/>
      <c r="D1" s="7"/>
    </row>
    <row r="3" spans="1:4" ht="18">
      <c r="A3" s="8" t="s">
        <v>53</v>
      </c>
      <c r="B3" s="8"/>
      <c r="C3" s="8"/>
      <c r="D3" s="8"/>
    </row>
    <row r="4" spans="1:4" ht="51.6" customHeight="1">
      <c r="A4" s="37" t="s">
        <v>54</v>
      </c>
      <c r="B4" s="104" t="s">
        <v>119</v>
      </c>
      <c r="C4" s="105"/>
      <c r="D4" s="105"/>
    </row>
    <row r="5" spans="1:4" ht="15.75" thickBot="1">
      <c r="A5" s="34" t="s">
        <v>55</v>
      </c>
      <c r="B5" s="102"/>
      <c r="C5" s="102"/>
      <c r="D5" s="102"/>
    </row>
    <row r="6" spans="1:4" ht="15.75" thickBot="1">
      <c r="A6" s="36" t="s">
        <v>56</v>
      </c>
      <c r="B6" s="103"/>
      <c r="C6" s="103"/>
      <c r="D6" s="103"/>
    </row>
    <row r="7" spans="1:4" ht="15.75" thickBot="1">
      <c r="A7" s="36" t="s">
        <v>57</v>
      </c>
      <c r="B7" s="103"/>
      <c r="C7" s="103"/>
      <c r="D7" s="103"/>
    </row>
    <row r="8" spans="1:4" ht="15.75" thickBot="1">
      <c r="A8" s="34" t="s">
        <v>58</v>
      </c>
      <c r="B8" s="102"/>
      <c r="C8" s="102"/>
      <c r="D8" s="102"/>
    </row>
    <row r="9" spans="1:4" ht="15.75" thickBot="1">
      <c r="A9" s="36" t="s">
        <v>59</v>
      </c>
      <c r="B9" s="103"/>
      <c r="C9" s="103"/>
      <c r="D9" s="103"/>
    </row>
    <row r="10" spans="1:4" ht="15.75" thickBot="1">
      <c r="A10" s="36" t="s">
        <v>60</v>
      </c>
      <c r="B10" s="103"/>
      <c r="C10" s="103"/>
      <c r="D10" s="103"/>
    </row>
    <row r="11" spans="1:4" ht="15.75" thickBot="1">
      <c r="A11" s="34" t="s">
        <v>61</v>
      </c>
      <c r="B11" s="102"/>
      <c r="C11" s="102"/>
      <c r="D11" s="102"/>
    </row>
    <row r="12" spans="1:4" ht="30.75" thickBot="1">
      <c r="A12" s="36" t="s">
        <v>62</v>
      </c>
      <c r="B12" s="103"/>
      <c r="C12" s="103"/>
      <c r="D12" s="103"/>
    </row>
    <row r="13" spans="1:4" ht="30.75" thickBot="1">
      <c r="A13" s="34" t="s">
        <v>63</v>
      </c>
      <c r="B13" s="102"/>
      <c r="C13" s="102"/>
      <c r="D13" s="102"/>
    </row>
    <row r="14" spans="1:4" ht="15.75" thickBot="1">
      <c r="A14" s="36" t="s">
        <v>64</v>
      </c>
      <c r="B14" s="103"/>
      <c r="C14" s="103"/>
      <c r="D14" s="103"/>
    </row>
    <row r="15" spans="1:4" ht="15.75" thickBot="1">
      <c r="A15" s="36" t="s">
        <v>65</v>
      </c>
      <c r="B15" s="103"/>
      <c r="C15" s="103"/>
      <c r="D15" s="103"/>
    </row>
    <row r="16" spans="1:4" ht="15.75" thickBot="1">
      <c r="A16" s="4" t="s">
        <v>66</v>
      </c>
      <c r="B16" s="102"/>
      <c r="C16" s="102"/>
      <c r="D16" s="102"/>
    </row>
    <row r="17" spans="1:4" ht="15.75" thickBot="1">
      <c r="A17" s="36" t="s">
        <v>67</v>
      </c>
      <c r="B17" s="103"/>
      <c r="C17" s="103"/>
      <c r="D17" s="103"/>
    </row>
    <row r="18" spans="1:4" ht="15.75" thickBot="1">
      <c r="A18" s="36" t="s">
        <v>68</v>
      </c>
      <c r="B18" s="103"/>
      <c r="C18" s="103"/>
      <c r="D18" s="103"/>
    </row>
    <row r="19" spans="1:4" ht="15.75" thickBot="1">
      <c r="A19" s="34" t="s">
        <v>69</v>
      </c>
      <c r="B19" s="102"/>
      <c r="C19" s="102"/>
      <c r="D19" s="102"/>
    </row>
    <row r="20" spans="1:4" ht="15.75" thickBot="1">
      <c r="A20" s="11"/>
      <c r="B20" s="103"/>
      <c r="C20" s="103"/>
      <c r="D20" s="103"/>
    </row>
    <row r="21" spans="1:4" ht="15.75" thickBot="1">
      <c r="A21" s="34" t="s">
        <v>70</v>
      </c>
      <c r="B21" s="102"/>
      <c r="C21" s="102"/>
      <c r="D21" s="102"/>
    </row>
    <row r="22" spans="1:4" ht="15.75" thickBot="1">
      <c r="A22" s="36" t="s">
        <v>71</v>
      </c>
      <c r="B22" s="103"/>
      <c r="C22" s="103"/>
      <c r="D22" s="103"/>
    </row>
    <row r="23" spans="1:4" ht="15.75" thickBot="1">
      <c r="A23" s="36" t="s">
        <v>72</v>
      </c>
      <c r="B23" s="103"/>
      <c r="C23" s="103"/>
      <c r="D23" s="103"/>
    </row>
    <row r="24" spans="1:4" ht="15.75" thickBot="1">
      <c r="A24" s="34" t="s">
        <v>73</v>
      </c>
      <c r="B24" s="102"/>
      <c r="C24" s="102"/>
      <c r="D24" s="102"/>
    </row>
    <row r="25" spans="1:4" ht="30.75" thickBot="1">
      <c r="A25" s="36" t="s">
        <v>74</v>
      </c>
      <c r="B25" s="103"/>
      <c r="C25" s="103"/>
      <c r="D25" s="103"/>
    </row>
    <row r="26" spans="1:4" ht="15.75" thickBot="1">
      <c r="A26" s="36" t="s">
        <v>75</v>
      </c>
      <c r="B26" s="103"/>
      <c r="C26" s="103"/>
      <c r="D26" s="103"/>
    </row>
  </sheetData>
  <mergeCells count="23">
    <mergeCell ref="B4:D4"/>
    <mergeCell ref="B5:D5"/>
    <mergeCell ref="B8:D8"/>
    <mergeCell ref="B11:D11"/>
    <mergeCell ref="B13:D13"/>
    <mergeCell ref="B6:D6"/>
    <mergeCell ref="B7:D7"/>
    <mergeCell ref="B26:D26"/>
    <mergeCell ref="B17:D17"/>
    <mergeCell ref="B18:D18"/>
    <mergeCell ref="B20:D20"/>
    <mergeCell ref="B22:D22"/>
    <mergeCell ref="B23:D23"/>
    <mergeCell ref="B25:D25"/>
    <mergeCell ref="B19:D19"/>
    <mergeCell ref="B21:D21"/>
    <mergeCell ref="B24:D24"/>
    <mergeCell ref="B9:D9"/>
    <mergeCell ref="B10:D10"/>
    <mergeCell ref="B12:D12"/>
    <mergeCell ref="B16:D16"/>
    <mergeCell ref="B14:D14"/>
    <mergeCell ref="B15:D15"/>
  </mergeCells>
  <pageMargins left="0.7" right="0.7" top="0.75" bottom="0.75" header="0.3" footer="0.3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view="pageBreakPreview" zoomScale="70" zoomScaleNormal="75" zoomScaleSheetLayoutView="70" workbookViewId="0">
      <pane ySplit="8" topLeftCell="A9" activePane="bottomLeft" state="frozen"/>
      <selection pane="bottomLeft" activeCell="E25" sqref="E25"/>
    </sheetView>
  </sheetViews>
  <sheetFormatPr defaultRowHeight="15"/>
  <cols>
    <col min="1" max="1" width="12.140625" style="61" customWidth="1"/>
    <col min="2" max="2" width="25.28515625" customWidth="1"/>
    <col min="3" max="3" width="11.5703125" customWidth="1"/>
    <col min="4" max="4" width="15.5703125" customWidth="1"/>
    <col min="5" max="5" width="26.28515625" customWidth="1"/>
  </cols>
  <sheetData>
    <row r="1" spans="1:5" s="7" customFormat="1" ht="22.5">
      <c r="A1" s="69" t="s">
        <v>99</v>
      </c>
      <c r="B1" s="69"/>
    </row>
    <row r="2" spans="1:5" s="8" customFormat="1" ht="18">
      <c r="A2" s="57" t="s">
        <v>47</v>
      </c>
    </row>
    <row r="3" spans="1:5" s="8" customFormat="1" ht="18">
      <c r="A3" s="57"/>
    </row>
    <row r="4" spans="1:5" s="8" customFormat="1" ht="18.75" thickBot="1">
      <c r="A4" s="106" t="s">
        <v>102</v>
      </c>
      <c r="B4" s="54" t="s">
        <v>93</v>
      </c>
      <c r="D4" s="52" t="s">
        <v>94</v>
      </c>
    </row>
    <row r="5" spans="1:5" s="8" customFormat="1" ht="60.75" thickBot="1">
      <c r="A5" s="106"/>
      <c r="B5" s="53" t="s">
        <v>97</v>
      </c>
      <c r="D5" s="51" t="s">
        <v>98</v>
      </c>
    </row>
    <row r="6" spans="1:5" s="8" customFormat="1" ht="18.75" thickBot="1">
      <c r="A6" s="106"/>
      <c r="B6" s="55" t="s">
        <v>93</v>
      </c>
      <c r="D6" s="81" t="s">
        <v>94</v>
      </c>
    </row>
    <row r="7" spans="1:5" s="8" customFormat="1" ht="18.75" thickBot="1">
      <c r="A7" s="106"/>
      <c r="B7" s="82">
        <f>SUM(Benefits!C24-Costs!C43)</f>
        <v>0</v>
      </c>
      <c r="D7" s="83">
        <f>SUM(Benefits!D24-Costs!D43)</f>
        <v>0</v>
      </c>
    </row>
    <row r="8" spans="1:5" s="8" customFormat="1" ht="18">
      <c r="A8" s="106"/>
      <c r="B8" s="63">
        <f>GESTEP(B7,D7)</f>
        <v>1</v>
      </c>
      <c r="D8" s="67"/>
    </row>
    <row r="9" spans="1:5" s="66" customFormat="1" ht="18">
      <c r="A9" s="64"/>
      <c r="B9" s="65"/>
      <c r="D9" s="67"/>
    </row>
    <row r="10" spans="1:5" ht="18.75" customHeight="1" thickBot="1">
      <c r="A10" s="107" t="s">
        <v>103</v>
      </c>
      <c r="B10" s="107"/>
      <c r="D10" s="109" t="s">
        <v>105</v>
      </c>
      <c r="E10" s="109"/>
    </row>
    <row r="11" spans="1:5" ht="30.75" thickBot="1">
      <c r="A11" s="59" t="s">
        <v>41</v>
      </c>
      <c r="B11" s="95">
        <f>'NM Benefits'!B4</f>
        <v>0</v>
      </c>
      <c r="D11" s="59" t="s">
        <v>41</v>
      </c>
      <c r="E11" s="95">
        <f>'NM Benefits'!C4</f>
        <v>0</v>
      </c>
    </row>
    <row r="12" spans="1:5" ht="15.75" thickBot="1">
      <c r="A12" s="58"/>
      <c r="B12" s="96">
        <f>'NM Benefits'!B5</f>
        <v>0</v>
      </c>
      <c r="D12" s="58"/>
      <c r="E12" s="96">
        <f>'NM Benefits'!C5</f>
        <v>0</v>
      </c>
    </row>
    <row r="13" spans="1:5" ht="15.75" thickBot="1">
      <c r="A13" s="58"/>
      <c r="B13" s="96">
        <f>'NM Benefits'!B6</f>
        <v>0</v>
      </c>
      <c r="D13" s="58"/>
      <c r="E13" s="96">
        <f>'NM Benefits'!C6</f>
        <v>0</v>
      </c>
    </row>
    <row r="14" spans="1:5" ht="15.75" thickBot="1">
      <c r="A14" s="59" t="s">
        <v>42</v>
      </c>
      <c r="B14" s="96">
        <f>'NM Benefits'!B8</f>
        <v>0</v>
      </c>
      <c r="D14" s="59" t="s">
        <v>42</v>
      </c>
      <c r="E14" s="96">
        <f>'NM Benefits'!C8</f>
        <v>0</v>
      </c>
    </row>
    <row r="15" spans="1:5" ht="15.75" thickBot="1">
      <c r="A15" s="58"/>
      <c r="B15" s="96">
        <f>'NM Benefits'!B9</f>
        <v>0</v>
      </c>
      <c r="D15" s="58"/>
      <c r="E15" s="96">
        <f>'NM Benefits'!C9</f>
        <v>0</v>
      </c>
    </row>
    <row r="16" spans="1:5" ht="15.75" thickBot="1">
      <c r="A16" s="58"/>
      <c r="B16" s="96">
        <f>'NM Benefits'!B10</f>
        <v>0</v>
      </c>
      <c r="D16" s="58"/>
      <c r="E16" s="96">
        <f>'NM Benefits'!C10</f>
        <v>0</v>
      </c>
    </row>
    <row r="17" spans="1:5" ht="15.75" thickBot="1">
      <c r="A17" s="59" t="s">
        <v>43</v>
      </c>
      <c r="B17" s="95">
        <f>'NM Benefits'!B12</f>
        <v>0</v>
      </c>
      <c r="D17" s="59" t="s">
        <v>43</v>
      </c>
      <c r="E17" s="95">
        <f>SUM('NM Benefits'!C12)</f>
        <v>0</v>
      </c>
    </row>
    <row r="18" spans="1:5" ht="15.75" thickBot="1">
      <c r="A18" s="58"/>
      <c r="B18" s="96">
        <f>'NM Benefits'!B13</f>
        <v>0</v>
      </c>
      <c r="D18" s="58"/>
      <c r="E18" s="95">
        <f>SUM('NM Benefits'!C13)</f>
        <v>0</v>
      </c>
    </row>
    <row r="19" spans="1:5" ht="15.75" thickBot="1">
      <c r="A19" s="58"/>
      <c r="B19" s="96"/>
      <c r="D19" s="58"/>
      <c r="E19" s="95">
        <f>SUM('NM Benefits'!C14)</f>
        <v>0</v>
      </c>
    </row>
    <row r="20" spans="1:5">
      <c r="A20" s="60" t="s">
        <v>44</v>
      </c>
      <c r="B20" s="97">
        <f>'NM Benefits'!B16</f>
        <v>0</v>
      </c>
      <c r="D20" s="60" t="s">
        <v>44</v>
      </c>
      <c r="E20" s="97">
        <f>'NM Benefits'!C16</f>
        <v>0</v>
      </c>
    </row>
    <row r="21" spans="1:5" ht="15.75" thickBot="1">
      <c r="A21" s="58"/>
      <c r="B21" s="96">
        <f>'NM Benefits'!B17</f>
        <v>0</v>
      </c>
      <c r="D21" s="58"/>
      <c r="E21" s="97">
        <f>'NM Benefits'!C17</f>
        <v>0</v>
      </c>
    </row>
    <row r="22" spans="1:5" ht="15.75" thickBot="1">
      <c r="A22" s="58"/>
      <c r="B22" s="96">
        <f>'NM Benefits'!B18</f>
        <v>0</v>
      </c>
      <c r="D22" s="58"/>
      <c r="E22" s="97">
        <f>'NM Benefits'!C18</f>
        <v>0</v>
      </c>
    </row>
    <row r="23" spans="1:5" ht="15.75" thickBot="1">
      <c r="A23" s="58"/>
      <c r="B23" s="96">
        <f>'NM Benefits'!B19</f>
        <v>0</v>
      </c>
      <c r="D23" s="58"/>
      <c r="E23" s="97">
        <f>'NM Benefits'!C19</f>
        <v>0</v>
      </c>
    </row>
    <row r="24" spans="1:5">
      <c r="D24" s="61"/>
    </row>
    <row r="25" spans="1:5">
      <c r="D25" s="61"/>
    </row>
    <row r="26" spans="1:5" ht="15.75" thickBot="1">
      <c r="A26" s="108" t="s">
        <v>104</v>
      </c>
      <c r="B26" s="108"/>
      <c r="D26" s="110" t="s">
        <v>106</v>
      </c>
      <c r="E26" s="110"/>
    </row>
    <row r="27" spans="1:5" ht="30.75" thickBot="1">
      <c r="A27" s="59" t="s">
        <v>41</v>
      </c>
      <c r="B27" s="98">
        <f>'NM Costs'!B4</f>
        <v>0</v>
      </c>
      <c r="D27" s="58" t="s">
        <v>41</v>
      </c>
      <c r="E27" s="99">
        <f>'NM Costs'!C4</f>
        <v>0</v>
      </c>
    </row>
    <row r="28" spans="1:5" ht="15.75" thickBot="1">
      <c r="A28" s="58"/>
      <c r="B28" s="99">
        <f>'NM Costs'!B5</f>
        <v>0</v>
      </c>
      <c r="D28" s="58"/>
      <c r="E28" s="99">
        <f>'NM Costs'!C5</f>
        <v>0</v>
      </c>
    </row>
    <row r="29" spans="1:5" ht="15.75" thickBot="1">
      <c r="A29" s="58"/>
      <c r="B29" s="99">
        <f>'NM Costs'!B6</f>
        <v>0</v>
      </c>
      <c r="D29" s="58"/>
      <c r="E29" s="99">
        <f>'NM Costs'!C6</f>
        <v>0</v>
      </c>
    </row>
    <row r="30" spans="1:5" ht="15.75" thickBot="1">
      <c r="A30" s="59" t="s">
        <v>42</v>
      </c>
      <c r="B30" s="99">
        <f>'NM Costs'!B8</f>
        <v>0</v>
      </c>
      <c r="D30" s="59" t="s">
        <v>42</v>
      </c>
      <c r="E30" s="99">
        <f>'NM Costs'!C8</f>
        <v>0</v>
      </c>
    </row>
    <row r="31" spans="1:5" ht="15.75" thickBot="1">
      <c r="A31" s="58"/>
      <c r="B31" s="99">
        <f>'NM Costs'!B9</f>
        <v>0</v>
      </c>
      <c r="D31" s="58"/>
      <c r="E31" s="99">
        <f>'NM Costs'!C9</f>
        <v>0</v>
      </c>
    </row>
    <row r="32" spans="1:5" ht="15.75" thickBot="1">
      <c r="A32" s="58"/>
      <c r="B32" s="99">
        <f>'NM Costs'!B10</f>
        <v>0</v>
      </c>
      <c r="D32" s="58"/>
      <c r="E32" s="99">
        <f>'NM Costs'!C10</f>
        <v>0</v>
      </c>
    </row>
    <row r="33" spans="1:5" ht="15.75" thickBot="1">
      <c r="A33" s="59" t="s">
        <v>43</v>
      </c>
      <c r="B33" s="98">
        <f>'NM Costs'!B12</f>
        <v>0</v>
      </c>
      <c r="D33" s="59" t="s">
        <v>43</v>
      </c>
      <c r="E33" s="98">
        <f>'NM Costs'!C12</f>
        <v>0</v>
      </c>
    </row>
    <row r="34" spans="1:5" ht="15.75" thickBot="1">
      <c r="A34" s="58"/>
      <c r="B34" s="98">
        <f>'NM Costs'!B13</f>
        <v>0</v>
      </c>
      <c r="D34" s="58"/>
      <c r="E34" s="98">
        <f>'NM Costs'!C13</f>
        <v>0</v>
      </c>
    </row>
    <row r="35" spans="1:5" ht="15.75" thickBot="1">
      <c r="A35" s="58"/>
      <c r="B35" s="98">
        <f>'NM Costs'!B14</f>
        <v>0</v>
      </c>
      <c r="D35" s="58"/>
      <c r="E35" s="98">
        <f>'NM Costs'!C14</f>
        <v>0</v>
      </c>
    </row>
    <row r="36" spans="1:5" ht="15.75" thickBot="1">
      <c r="A36" s="60" t="s">
        <v>44</v>
      </c>
      <c r="B36" s="98">
        <f>'NM Costs'!B16</f>
        <v>0</v>
      </c>
      <c r="D36" s="60" t="s">
        <v>44</v>
      </c>
      <c r="E36" s="100">
        <f>'NM Costs'!C16</f>
        <v>0</v>
      </c>
    </row>
    <row r="37" spans="1:5" ht="15.75" thickBot="1">
      <c r="A37" s="62"/>
      <c r="B37" s="100">
        <f>'NM Costs'!B17</f>
        <v>0</v>
      </c>
      <c r="D37" s="62"/>
      <c r="E37" s="98">
        <f>'NM Costs'!C17</f>
        <v>0</v>
      </c>
    </row>
    <row r="38" spans="1:5" ht="15.75" thickBot="1">
      <c r="A38" s="58"/>
      <c r="B38" s="101">
        <f>'NM Costs'!B18</f>
        <v>0</v>
      </c>
      <c r="D38" s="58"/>
      <c r="E38" s="100">
        <f>'NM Costs'!C18</f>
        <v>0</v>
      </c>
    </row>
    <row r="39" spans="1:5" ht="15.75" thickBot="1">
      <c r="A39" s="58"/>
      <c r="B39" s="101">
        <f>'NM Costs'!B19</f>
        <v>0</v>
      </c>
      <c r="D39" s="58"/>
      <c r="E39" s="101">
        <f>'NM Costs'!C19</f>
        <v>0</v>
      </c>
    </row>
    <row r="40" spans="1:5" s="8" customFormat="1" ht="18">
      <c r="A40" s="57"/>
    </row>
    <row r="41" spans="1:5" s="8" customFormat="1" ht="18">
      <c r="A41" s="57"/>
    </row>
    <row r="42" spans="1:5" ht="30.75" thickBot="1">
      <c r="A42" s="58" t="s">
        <v>29</v>
      </c>
      <c r="B42" s="32" t="s">
        <v>100</v>
      </c>
      <c r="C42" s="15">
        <f>SUM(Costs!C43-Costs!D43)</f>
        <v>0</v>
      </c>
    </row>
    <row r="43" spans="1:5" ht="30.75" thickBot="1">
      <c r="A43" s="59" t="s">
        <v>30</v>
      </c>
      <c r="B43" s="33" t="s">
        <v>101</v>
      </c>
      <c r="C43" s="19">
        <f>SUM(Benefits!C24-Benefits!D24)</f>
        <v>0</v>
      </c>
    </row>
    <row r="44" spans="1:5" ht="36" customHeight="1" thickBot="1">
      <c r="A44" s="60" t="s">
        <v>31</v>
      </c>
      <c r="B44" s="33" t="s">
        <v>107</v>
      </c>
      <c r="C44" s="68">
        <f>SUM(C43)+(C42)</f>
        <v>0</v>
      </c>
      <c r="E44" s="56"/>
    </row>
    <row r="45" spans="1:5">
      <c r="B45" s="28" t="s">
        <v>92</v>
      </c>
      <c r="C45" s="80">
        <f>C44</f>
        <v>0</v>
      </c>
    </row>
  </sheetData>
  <sheetProtection formatCells="0"/>
  <mergeCells count="5">
    <mergeCell ref="A4:A8"/>
    <mergeCell ref="A10:B10"/>
    <mergeCell ref="A26:B26"/>
    <mergeCell ref="D10:E10"/>
    <mergeCell ref="D26:E26"/>
  </mergeCells>
  <pageMargins left="0.7" right="0.7" top="0.75" bottom="0.75" header="0.3" footer="0.3"/>
  <pageSetup paperSize="9" scale="68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view="pageBreakPreview" zoomScaleNormal="75" zoomScaleSheetLayoutView="100" workbookViewId="0">
      <pane ySplit="4" topLeftCell="A5" activePane="bottomLeft" state="frozen"/>
      <selection pane="bottomLeft" activeCell="C35" sqref="C35"/>
    </sheetView>
  </sheetViews>
  <sheetFormatPr defaultRowHeight="15"/>
  <cols>
    <col min="1" max="1" width="16.5703125" customWidth="1"/>
    <col min="2" max="2" width="41.7109375" customWidth="1"/>
    <col min="3" max="3" width="18.42578125" customWidth="1"/>
    <col min="4" max="5" width="22.140625" customWidth="1"/>
    <col min="6" max="7" width="21.85546875" customWidth="1"/>
  </cols>
  <sheetData>
    <row r="1" spans="1:7" s="7" customFormat="1" ht="22.5">
      <c r="A1" s="7" t="s">
        <v>117</v>
      </c>
    </row>
    <row r="3" spans="1:7" ht="48.75" customHeight="1">
      <c r="A3" s="40"/>
      <c r="B3" s="2" t="s">
        <v>26</v>
      </c>
      <c r="C3" s="43" t="s">
        <v>85</v>
      </c>
      <c r="D3" s="43" t="s">
        <v>84</v>
      </c>
      <c r="E3" s="2" t="s">
        <v>76</v>
      </c>
      <c r="F3" s="42" t="s">
        <v>113</v>
      </c>
      <c r="G3" s="2" t="s">
        <v>50</v>
      </c>
    </row>
    <row r="4" spans="1:7" ht="30">
      <c r="A4" s="40"/>
      <c r="B4" s="42"/>
      <c r="C4" s="43"/>
      <c r="D4" s="43"/>
      <c r="E4" s="42"/>
      <c r="F4" s="38" t="s">
        <v>81</v>
      </c>
      <c r="G4" s="38" t="s">
        <v>82</v>
      </c>
    </row>
    <row r="5" spans="1:7" ht="19.5" customHeight="1">
      <c r="A5" s="42" t="s">
        <v>83</v>
      </c>
      <c r="B5" s="35"/>
      <c r="C5" s="42" t="s">
        <v>25</v>
      </c>
      <c r="D5" s="42" t="s">
        <v>80</v>
      </c>
      <c r="E5" s="39" t="s">
        <v>78</v>
      </c>
      <c r="F5" s="42" t="s">
        <v>79</v>
      </c>
      <c r="G5" s="42" t="s">
        <v>0</v>
      </c>
    </row>
    <row r="6" spans="1:7" ht="15.75" thickBot="1">
      <c r="A6" s="3"/>
      <c r="B6" s="14" t="s">
        <v>1</v>
      </c>
      <c r="C6" s="85">
        <v>0</v>
      </c>
      <c r="D6" s="85">
        <v>0</v>
      </c>
      <c r="E6" s="17"/>
      <c r="F6" s="16"/>
      <c r="G6" s="17"/>
    </row>
    <row r="7" spans="1:7" ht="15.75" thickBot="1">
      <c r="A7" s="3"/>
      <c r="B7" s="4" t="s">
        <v>2</v>
      </c>
      <c r="C7" s="90">
        <v>0</v>
      </c>
      <c r="D7" s="92">
        <v>0</v>
      </c>
      <c r="E7" s="6"/>
      <c r="F7" s="1"/>
      <c r="G7" s="6"/>
    </row>
    <row r="8" spans="1:7" ht="15.75" thickBot="1">
      <c r="A8" s="3"/>
      <c r="B8" s="22" t="s">
        <v>19</v>
      </c>
      <c r="C8" s="90">
        <v>0</v>
      </c>
      <c r="D8" s="85">
        <v>0</v>
      </c>
      <c r="E8" s="17"/>
      <c r="F8" s="16"/>
      <c r="G8" s="17"/>
    </row>
    <row r="9" spans="1:7" ht="15.75" thickBot="1">
      <c r="A9" s="3"/>
      <c r="B9" s="4" t="s">
        <v>20</v>
      </c>
      <c r="C9" s="90">
        <v>0</v>
      </c>
      <c r="D9" s="85">
        <v>0</v>
      </c>
      <c r="E9" s="6"/>
      <c r="F9" s="1"/>
      <c r="G9" s="6"/>
    </row>
    <row r="10" spans="1:7" ht="15.75" thickBot="1">
      <c r="A10" s="3"/>
      <c r="B10" s="23" t="s">
        <v>21</v>
      </c>
      <c r="C10" s="90">
        <v>0</v>
      </c>
      <c r="D10" s="85">
        <v>0</v>
      </c>
      <c r="E10" s="21"/>
      <c r="F10" s="20"/>
      <c r="G10" s="21"/>
    </row>
    <row r="11" spans="1:7" ht="15.75" thickBot="1">
      <c r="A11" s="3"/>
      <c r="B11" s="4" t="s">
        <v>22</v>
      </c>
      <c r="C11" s="90">
        <v>0</v>
      </c>
      <c r="D11" s="85">
        <v>0</v>
      </c>
      <c r="E11" s="6"/>
      <c r="F11" s="1"/>
      <c r="G11" s="6"/>
    </row>
    <row r="12" spans="1:7" ht="15.75" thickBot="1">
      <c r="A12" s="3"/>
      <c r="B12" s="18" t="s">
        <v>23</v>
      </c>
      <c r="C12" s="90">
        <v>0</v>
      </c>
      <c r="D12" s="85">
        <v>0</v>
      </c>
      <c r="E12" s="21"/>
      <c r="F12" s="20"/>
      <c r="G12" s="21"/>
    </row>
    <row r="13" spans="1:7" ht="16.5" customHeight="1" thickBot="1">
      <c r="A13" s="3"/>
      <c r="B13" s="45" t="s">
        <v>3</v>
      </c>
      <c r="C13" s="90">
        <v>0</v>
      </c>
      <c r="D13" s="93">
        <v>0</v>
      </c>
      <c r="E13" s="21"/>
      <c r="F13" s="20"/>
      <c r="G13" s="21"/>
    </row>
    <row r="14" spans="1:7" ht="16.5" customHeight="1">
      <c r="A14" s="10" t="s">
        <v>28</v>
      </c>
      <c r="B14" s="10"/>
      <c r="C14" s="86">
        <f>SUM(C6:C13)</f>
        <v>0</v>
      </c>
      <c r="D14" s="86">
        <f>SUM(D6:D13)</f>
        <v>0</v>
      </c>
      <c r="E14" s="10"/>
      <c r="F14" s="10"/>
      <c r="G14" s="10"/>
    </row>
    <row r="15" spans="1:7" ht="15.75" thickBot="1">
      <c r="A15" s="2" t="s">
        <v>4</v>
      </c>
      <c r="B15" s="2" t="s">
        <v>26</v>
      </c>
      <c r="C15" s="2" t="s">
        <v>25</v>
      </c>
      <c r="D15" s="2" t="s">
        <v>80</v>
      </c>
      <c r="E15" s="2" t="s">
        <v>78</v>
      </c>
      <c r="F15" s="2" t="s">
        <v>79</v>
      </c>
      <c r="G15" s="2" t="s">
        <v>0</v>
      </c>
    </row>
    <row r="16" spans="1:7" ht="15.75" thickBot="1">
      <c r="A16" s="3"/>
      <c r="B16" s="14" t="s">
        <v>5</v>
      </c>
      <c r="C16" s="90">
        <v>0</v>
      </c>
      <c r="D16" s="85">
        <v>0</v>
      </c>
      <c r="E16" s="17"/>
      <c r="F16" s="16"/>
      <c r="G16" s="17"/>
    </row>
    <row r="17" spans="1:7" ht="15.75" thickBot="1">
      <c r="A17" s="3"/>
      <c r="B17" s="18" t="s">
        <v>6</v>
      </c>
      <c r="C17" s="90">
        <v>0</v>
      </c>
      <c r="D17" s="85">
        <v>0</v>
      </c>
      <c r="E17" s="21"/>
      <c r="F17" s="20"/>
      <c r="G17" s="21"/>
    </row>
    <row r="18" spans="1:7" ht="15.75" thickBot="1">
      <c r="A18" s="3"/>
      <c r="B18" s="18" t="s">
        <v>7</v>
      </c>
      <c r="C18" s="90">
        <v>0</v>
      </c>
      <c r="D18" s="92">
        <v>0</v>
      </c>
      <c r="E18" s="21"/>
      <c r="F18" s="20"/>
      <c r="G18" s="21"/>
    </row>
    <row r="19" spans="1:7" ht="15.75" thickBot="1">
      <c r="A19" s="3"/>
      <c r="B19" s="18" t="s">
        <v>96</v>
      </c>
      <c r="C19" s="90">
        <v>0</v>
      </c>
      <c r="D19" s="85">
        <v>0</v>
      </c>
      <c r="E19" s="21"/>
      <c r="F19" s="20"/>
      <c r="G19" s="21"/>
    </row>
    <row r="20" spans="1:7" ht="15.75" thickBot="1">
      <c r="A20" s="3"/>
      <c r="B20" s="18" t="s">
        <v>8</v>
      </c>
      <c r="C20" s="90">
        <v>0</v>
      </c>
      <c r="D20" s="93">
        <v>0</v>
      </c>
      <c r="E20" s="21"/>
      <c r="F20" s="20"/>
      <c r="G20" s="21"/>
    </row>
    <row r="21" spans="1:7" ht="16.5" customHeight="1">
      <c r="A21" s="10" t="s">
        <v>28</v>
      </c>
      <c r="B21" s="10"/>
      <c r="C21" s="86">
        <f>SUM(C15:C20)</f>
        <v>0</v>
      </c>
      <c r="D21" s="86">
        <f>SUM(D15:D20)</f>
        <v>0</v>
      </c>
      <c r="E21" s="10"/>
      <c r="F21" s="10"/>
      <c r="G21" s="10"/>
    </row>
    <row r="22" spans="1:7" ht="30">
      <c r="A22" s="2" t="s">
        <v>9</v>
      </c>
      <c r="B22" s="2" t="s">
        <v>26</v>
      </c>
      <c r="C22" s="2" t="s">
        <v>25</v>
      </c>
      <c r="D22" s="2" t="s">
        <v>80</v>
      </c>
      <c r="E22" s="2" t="s">
        <v>78</v>
      </c>
      <c r="F22" s="2" t="s">
        <v>79</v>
      </c>
      <c r="G22" s="2" t="s">
        <v>0</v>
      </c>
    </row>
    <row r="23" spans="1:7" ht="15.75" thickBot="1">
      <c r="A23" s="3"/>
      <c r="B23" s="14" t="s">
        <v>10</v>
      </c>
      <c r="C23" s="85">
        <v>0</v>
      </c>
      <c r="D23" s="94">
        <v>0</v>
      </c>
      <c r="E23" s="17"/>
      <c r="F23" s="16"/>
      <c r="G23" s="17"/>
    </row>
    <row r="24" spans="1:7" ht="15.75" thickBot="1">
      <c r="A24" s="3"/>
      <c r="B24" s="18" t="s">
        <v>11</v>
      </c>
      <c r="C24" s="90">
        <v>0</v>
      </c>
      <c r="D24" s="85">
        <v>0</v>
      </c>
      <c r="E24" s="21"/>
      <c r="F24" s="20"/>
      <c r="G24" s="21"/>
    </row>
    <row r="25" spans="1:7" ht="15.75" thickBot="1">
      <c r="A25" s="3"/>
      <c r="B25" s="18" t="s">
        <v>12</v>
      </c>
      <c r="C25" s="90">
        <v>0</v>
      </c>
      <c r="D25" s="85">
        <v>0</v>
      </c>
      <c r="E25" s="21"/>
      <c r="F25" s="20"/>
      <c r="G25" s="21"/>
    </row>
    <row r="26" spans="1:7" ht="15.75" thickBot="1">
      <c r="A26" s="3"/>
      <c r="B26" s="18" t="s">
        <v>13</v>
      </c>
      <c r="C26" s="90">
        <v>0</v>
      </c>
      <c r="D26" s="85">
        <v>0</v>
      </c>
      <c r="E26" s="21"/>
      <c r="F26" s="20"/>
      <c r="G26" s="21"/>
    </row>
    <row r="27" spans="1:7" ht="16.5" customHeight="1">
      <c r="A27" s="10" t="s">
        <v>28</v>
      </c>
      <c r="B27" s="10"/>
      <c r="C27" s="86">
        <f>SUM(C23:C26)</f>
        <v>0</v>
      </c>
      <c r="D27" s="86">
        <f>SUM(D23:D26)</f>
        <v>0</v>
      </c>
      <c r="E27" s="10"/>
      <c r="F27" s="10"/>
      <c r="G27" s="10"/>
    </row>
    <row r="28" spans="1:7" ht="15.75" thickBot="1">
      <c r="A28" s="2" t="s">
        <v>14</v>
      </c>
      <c r="B28" s="2" t="s">
        <v>26</v>
      </c>
      <c r="C28" s="2" t="s">
        <v>25</v>
      </c>
      <c r="D28" s="2" t="s">
        <v>80</v>
      </c>
      <c r="E28" s="2" t="s">
        <v>78</v>
      </c>
      <c r="F28" s="2" t="s">
        <v>79</v>
      </c>
      <c r="G28" s="2" t="s">
        <v>0</v>
      </c>
    </row>
    <row r="29" spans="1:7" ht="15.75" thickBot="1">
      <c r="A29" s="3"/>
      <c r="B29" s="14" t="s">
        <v>15</v>
      </c>
      <c r="C29" s="90">
        <v>0</v>
      </c>
      <c r="D29" s="85">
        <v>0</v>
      </c>
      <c r="E29" s="17"/>
      <c r="F29" s="16"/>
      <c r="G29" s="17"/>
    </row>
    <row r="30" spans="1:7" ht="15.75" thickBot="1">
      <c r="A30" s="3"/>
      <c r="B30" s="18" t="s">
        <v>16</v>
      </c>
      <c r="C30" s="90">
        <v>0</v>
      </c>
      <c r="D30" s="85">
        <v>0</v>
      </c>
      <c r="E30" s="21"/>
      <c r="F30" s="20"/>
      <c r="G30" s="21"/>
    </row>
    <row r="31" spans="1:7" ht="15.75" thickBot="1">
      <c r="A31" s="3"/>
      <c r="B31" s="18" t="s">
        <v>17</v>
      </c>
      <c r="C31" s="90">
        <v>0</v>
      </c>
      <c r="D31" s="85">
        <v>0</v>
      </c>
      <c r="E31" s="21"/>
      <c r="F31" s="20"/>
      <c r="G31" s="21"/>
    </row>
    <row r="32" spans="1:7" ht="15.75" thickBot="1">
      <c r="A32" s="3"/>
      <c r="B32" s="18" t="s">
        <v>95</v>
      </c>
      <c r="C32" s="90">
        <v>0</v>
      </c>
      <c r="D32" s="85">
        <v>0</v>
      </c>
      <c r="E32" s="21"/>
      <c r="F32" s="20"/>
      <c r="G32" s="21"/>
    </row>
    <row r="33" spans="1:7" ht="16.5" customHeight="1">
      <c r="A33" s="10" t="s">
        <v>28</v>
      </c>
      <c r="B33" s="10"/>
      <c r="C33" s="86">
        <f>SUM(C29:C32)</f>
        <v>0</v>
      </c>
      <c r="D33" s="86">
        <f>SUM(D29:D32)</f>
        <v>0</v>
      </c>
      <c r="E33" s="10"/>
      <c r="F33" s="10"/>
      <c r="G33" s="10"/>
    </row>
    <row r="34" spans="1:7" s="49" customFormat="1" ht="15.75" thickBot="1">
      <c r="A34" s="2" t="s">
        <v>27</v>
      </c>
      <c r="B34" s="2" t="s">
        <v>26</v>
      </c>
      <c r="C34" s="2" t="s">
        <v>25</v>
      </c>
      <c r="D34" s="24" t="s">
        <v>80</v>
      </c>
      <c r="E34" s="2" t="s">
        <v>78</v>
      </c>
      <c r="F34" s="2" t="s">
        <v>79</v>
      </c>
      <c r="G34" s="2" t="s">
        <v>0</v>
      </c>
    </row>
    <row r="35" spans="1:7" s="49" customFormat="1" ht="75.75" thickBot="1">
      <c r="A35" s="3"/>
      <c r="B35" s="18" t="s">
        <v>114</v>
      </c>
      <c r="C35" s="85">
        <v>0</v>
      </c>
      <c r="D35" s="85">
        <v>0</v>
      </c>
      <c r="E35" s="17"/>
      <c r="F35" s="16"/>
      <c r="G35" s="17"/>
    </row>
    <row r="36" spans="1:7" s="49" customFormat="1" ht="30.75" thickBot="1">
      <c r="A36" s="3"/>
      <c r="B36" s="18" t="s">
        <v>115</v>
      </c>
      <c r="C36" s="85">
        <v>0</v>
      </c>
      <c r="D36" s="85">
        <v>0</v>
      </c>
      <c r="E36" s="17"/>
      <c r="F36" s="16"/>
      <c r="G36" s="17"/>
    </row>
    <row r="37" spans="1:7" s="49" customFormat="1" ht="15.75" thickBot="1">
      <c r="A37" s="3"/>
      <c r="B37" s="18" t="s">
        <v>90</v>
      </c>
      <c r="C37" s="85">
        <v>0</v>
      </c>
      <c r="D37" s="85">
        <v>0</v>
      </c>
      <c r="E37" s="17"/>
      <c r="F37" s="16"/>
      <c r="G37" s="17"/>
    </row>
    <row r="38" spans="1:7" s="49" customFormat="1" ht="45.75" thickBot="1">
      <c r="A38" s="3"/>
      <c r="B38" s="41" t="s">
        <v>116</v>
      </c>
      <c r="C38" s="85">
        <v>0</v>
      </c>
      <c r="D38" s="85">
        <v>0</v>
      </c>
      <c r="E38" s="17"/>
      <c r="F38" s="16"/>
      <c r="G38" s="17"/>
    </row>
    <row r="39" spans="1:7" ht="45.75" thickBot="1">
      <c r="A39" s="3" t="s">
        <v>18</v>
      </c>
      <c r="B39" s="41"/>
      <c r="C39" s="85">
        <v>0</v>
      </c>
      <c r="D39" s="85">
        <v>0</v>
      </c>
      <c r="E39" s="17"/>
      <c r="F39" s="16"/>
      <c r="G39" s="17"/>
    </row>
    <row r="40" spans="1:7" ht="15.75" thickBot="1">
      <c r="A40" s="9"/>
      <c r="B40" s="48"/>
      <c r="C40" s="90">
        <v>0</v>
      </c>
      <c r="D40" s="90">
        <v>0</v>
      </c>
      <c r="E40" s="47"/>
      <c r="F40" s="46"/>
      <c r="G40" s="47"/>
    </row>
    <row r="41" spans="1:7" ht="16.5" customHeight="1">
      <c r="A41" s="10" t="s">
        <v>28</v>
      </c>
      <c r="B41" s="10"/>
      <c r="C41" s="86">
        <f>SUM(C35:C40)</f>
        <v>0</v>
      </c>
      <c r="D41" s="86">
        <f>SUM(D35:D40)</f>
        <v>0</v>
      </c>
      <c r="E41" s="10"/>
      <c r="F41" s="10"/>
      <c r="G41" s="10"/>
    </row>
    <row r="42" spans="1:7">
      <c r="C42" s="44" t="s">
        <v>93</v>
      </c>
      <c r="D42" s="44" t="s">
        <v>94</v>
      </c>
    </row>
    <row r="43" spans="1:7">
      <c r="A43" s="26"/>
      <c r="B43" s="26" t="s">
        <v>45</v>
      </c>
      <c r="C43" s="27">
        <f>SUM(C41,C33,C27,C21,C14)</f>
        <v>0</v>
      </c>
      <c r="D43" s="27">
        <f>SUM(D41,D33,D27,D21,D14)</f>
        <v>0</v>
      </c>
      <c r="E43" s="26"/>
      <c r="F43" s="26"/>
      <c r="G43" s="26"/>
    </row>
  </sheetData>
  <pageMargins left="0.7" right="0.7" top="0.75" bottom="0.75" header="0.3" footer="0.3"/>
  <pageSetup paperSize="9" scale="5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0" zoomScaleNormal="75" zoomScaleSheetLayoutView="80" workbookViewId="0">
      <pane ySplit="4" topLeftCell="A5" activePane="bottomLeft" state="frozen"/>
      <selection pane="bottomLeft" activeCell="D20" sqref="D20"/>
    </sheetView>
  </sheetViews>
  <sheetFormatPr defaultRowHeight="15"/>
  <cols>
    <col min="1" max="1" width="23.42578125" customWidth="1"/>
    <col min="2" max="2" width="39.5703125" customWidth="1"/>
    <col min="3" max="3" width="18.42578125" customWidth="1"/>
    <col min="4" max="4" width="24.42578125" customWidth="1"/>
    <col min="5" max="5" width="19.5703125" customWidth="1"/>
    <col min="6" max="6" width="22.140625" customWidth="1"/>
    <col min="7" max="7" width="20.5703125" customWidth="1"/>
  </cols>
  <sheetData>
    <row r="1" spans="1:7" s="7" customFormat="1" ht="22.5">
      <c r="A1" s="7" t="s">
        <v>118</v>
      </c>
    </row>
    <row r="3" spans="1:7" ht="51.75" customHeight="1">
      <c r="A3" s="2"/>
      <c r="B3" s="2" t="s">
        <v>26</v>
      </c>
      <c r="C3" s="43" t="s">
        <v>86</v>
      </c>
      <c r="D3" s="43" t="s">
        <v>87</v>
      </c>
      <c r="E3" s="2" t="s">
        <v>76</v>
      </c>
      <c r="F3" s="2" t="s">
        <v>77</v>
      </c>
      <c r="G3" s="2" t="s">
        <v>50</v>
      </c>
    </row>
    <row r="4" spans="1:7" ht="29.25" customHeight="1">
      <c r="A4" s="40"/>
      <c r="B4" s="42"/>
      <c r="C4" s="43"/>
      <c r="D4" s="43"/>
      <c r="E4" s="42"/>
      <c r="F4" s="38" t="s">
        <v>81</v>
      </c>
      <c r="G4" s="38" t="s">
        <v>82</v>
      </c>
    </row>
    <row r="5" spans="1:7" ht="30.75" customHeight="1">
      <c r="A5" s="39" t="s">
        <v>88</v>
      </c>
      <c r="B5" s="39" t="s">
        <v>26</v>
      </c>
      <c r="C5" s="39" t="s">
        <v>25</v>
      </c>
      <c r="D5" s="39" t="s">
        <v>80</v>
      </c>
      <c r="E5" s="39" t="s">
        <v>78</v>
      </c>
      <c r="F5" s="42" t="s">
        <v>79</v>
      </c>
      <c r="G5" s="42" t="s">
        <v>0</v>
      </c>
    </row>
    <row r="6" spans="1:7" ht="15.75" thickBot="1">
      <c r="A6" s="3"/>
      <c r="B6" s="14" t="s">
        <v>32</v>
      </c>
      <c r="C6" s="84">
        <v>0</v>
      </c>
      <c r="D6" s="84">
        <v>0</v>
      </c>
      <c r="E6" s="17"/>
      <c r="F6" s="16"/>
      <c r="G6" s="17"/>
    </row>
    <row r="7" spans="1:7" ht="15.75" thickBot="1">
      <c r="A7" s="11"/>
      <c r="B7" s="29" t="s">
        <v>33</v>
      </c>
      <c r="C7" s="84">
        <v>0</v>
      </c>
      <c r="D7" s="87">
        <v>0</v>
      </c>
      <c r="E7" s="31"/>
      <c r="F7" s="30"/>
      <c r="G7" s="21"/>
    </row>
    <row r="8" spans="1:7" ht="16.5" customHeight="1">
      <c r="A8" s="10" t="s">
        <v>28</v>
      </c>
      <c r="B8" s="10"/>
      <c r="C8" s="88">
        <v>0</v>
      </c>
      <c r="D8" s="88">
        <f>SUM(D6:D7)</f>
        <v>0</v>
      </c>
      <c r="E8" s="10"/>
      <c r="F8" s="10"/>
      <c r="G8" s="10"/>
    </row>
    <row r="9" spans="1:7" ht="15.75" customHeight="1" thickBot="1">
      <c r="A9" s="2" t="s">
        <v>34</v>
      </c>
      <c r="B9" s="2" t="s">
        <v>26</v>
      </c>
      <c r="C9" s="2" t="s">
        <v>25</v>
      </c>
      <c r="D9" s="2" t="s">
        <v>80</v>
      </c>
      <c r="E9" s="2" t="s">
        <v>78</v>
      </c>
      <c r="F9" s="2" t="s">
        <v>79</v>
      </c>
      <c r="G9" s="2" t="s">
        <v>0</v>
      </c>
    </row>
    <row r="10" spans="1:7" ht="45.75" thickBot="1">
      <c r="A10" s="3"/>
      <c r="B10" s="41" t="s">
        <v>89</v>
      </c>
      <c r="C10" s="84">
        <v>0</v>
      </c>
      <c r="D10" s="84">
        <v>0</v>
      </c>
      <c r="E10" s="17"/>
      <c r="F10" s="16"/>
      <c r="G10" s="21"/>
    </row>
    <row r="11" spans="1:7" ht="16.5" customHeight="1">
      <c r="A11" s="10" t="s">
        <v>28</v>
      </c>
      <c r="B11" s="10"/>
      <c r="C11" s="88">
        <f>SUM(C10:C10)</f>
        <v>0</v>
      </c>
      <c r="D11" s="88">
        <f>SUM(D10:D10)</f>
        <v>0</v>
      </c>
      <c r="E11" s="10"/>
      <c r="F11" s="10"/>
      <c r="G11" s="10"/>
    </row>
    <row r="12" spans="1:7" ht="15.75" thickBot="1">
      <c r="A12" s="2" t="s">
        <v>35</v>
      </c>
      <c r="B12" s="2" t="s">
        <v>26</v>
      </c>
      <c r="C12" s="2" t="s">
        <v>25</v>
      </c>
      <c r="D12" s="2" t="s">
        <v>80</v>
      </c>
      <c r="E12" s="2" t="s">
        <v>78</v>
      </c>
      <c r="F12" s="2" t="s">
        <v>79</v>
      </c>
      <c r="G12" s="2" t="s">
        <v>0</v>
      </c>
    </row>
    <row r="13" spans="1:7" s="49" customFormat="1" ht="15.75" thickBot="1">
      <c r="A13" s="3"/>
      <c r="B13" s="41" t="s">
        <v>91</v>
      </c>
      <c r="C13" s="89">
        <v>0</v>
      </c>
      <c r="D13" s="84">
        <v>0</v>
      </c>
      <c r="E13" s="21"/>
      <c r="F13" s="20"/>
      <c r="G13" s="21"/>
    </row>
    <row r="14" spans="1:7" ht="26.25" customHeight="1" thickBot="1">
      <c r="A14" s="3"/>
      <c r="B14" s="18" t="s">
        <v>36</v>
      </c>
      <c r="C14" s="89">
        <v>0</v>
      </c>
      <c r="D14" s="84">
        <v>0</v>
      </c>
      <c r="E14" s="21"/>
      <c r="F14" s="20"/>
      <c r="G14" s="21"/>
    </row>
    <row r="15" spans="1:7" ht="16.5" customHeight="1">
      <c r="A15" s="10" t="s">
        <v>28</v>
      </c>
      <c r="B15" s="10"/>
      <c r="C15" s="88">
        <f>SUM(C13:C14)</f>
        <v>0</v>
      </c>
      <c r="D15" s="88">
        <f>SUM(D13:D14)</f>
        <v>0</v>
      </c>
      <c r="E15" s="10"/>
      <c r="F15" s="10"/>
      <c r="G15" s="10"/>
    </row>
    <row r="16" spans="1:7" ht="30">
      <c r="A16" s="2" t="s">
        <v>37</v>
      </c>
      <c r="B16" s="2" t="s">
        <v>26</v>
      </c>
      <c r="C16" s="2" t="s">
        <v>25</v>
      </c>
      <c r="D16" s="2" t="s">
        <v>80</v>
      </c>
      <c r="E16" s="2" t="s">
        <v>78</v>
      </c>
      <c r="F16" s="2" t="s">
        <v>79</v>
      </c>
      <c r="G16" s="2" t="s">
        <v>0</v>
      </c>
    </row>
    <row r="17" spans="1:7" ht="30.75" thickBot="1">
      <c r="A17" s="3"/>
      <c r="B17" s="41" t="s">
        <v>38</v>
      </c>
      <c r="C17" s="84">
        <v>0</v>
      </c>
      <c r="D17" s="84">
        <v>0</v>
      </c>
      <c r="E17" s="17"/>
      <c r="F17" s="16"/>
      <c r="G17" s="17"/>
    </row>
    <row r="18" spans="1:7" ht="16.5" customHeight="1">
      <c r="A18" s="10" t="s">
        <v>28</v>
      </c>
      <c r="B18" s="10"/>
      <c r="C18" s="88">
        <v>0</v>
      </c>
      <c r="D18" s="88">
        <f>SUM(D17)</f>
        <v>0</v>
      </c>
      <c r="E18" s="10"/>
      <c r="F18" s="10"/>
      <c r="G18" s="10"/>
    </row>
    <row r="19" spans="1:7">
      <c r="A19" s="2" t="s">
        <v>40</v>
      </c>
      <c r="B19" s="2" t="s">
        <v>26</v>
      </c>
      <c r="C19" s="2" t="s">
        <v>25</v>
      </c>
      <c r="D19" s="2" t="s">
        <v>80</v>
      </c>
      <c r="E19" s="2" t="s">
        <v>78</v>
      </c>
      <c r="F19" s="2" t="s">
        <v>79</v>
      </c>
      <c r="G19" s="2" t="s">
        <v>0</v>
      </c>
    </row>
    <row r="20" spans="1:7" ht="30.75" thickBot="1">
      <c r="A20" s="3" t="s">
        <v>39</v>
      </c>
      <c r="B20" s="14"/>
      <c r="C20" s="85">
        <v>0</v>
      </c>
      <c r="D20" s="85">
        <v>0</v>
      </c>
      <c r="E20" s="17"/>
      <c r="F20" s="16"/>
      <c r="G20" s="17"/>
    </row>
    <row r="21" spans="1:7" ht="15.75" thickBot="1">
      <c r="A21" s="9"/>
      <c r="B21" s="48"/>
      <c r="C21" s="90">
        <v>0</v>
      </c>
      <c r="D21" s="85">
        <v>0</v>
      </c>
      <c r="E21" s="47"/>
      <c r="F21" s="46"/>
      <c r="G21" s="47"/>
    </row>
    <row r="22" spans="1:7" ht="16.5" customHeight="1">
      <c r="A22" s="10" t="s">
        <v>28</v>
      </c>
      <c r="B22" s="10"/>
      <c r="C22" s="86">
        <f>SUM(C20:C21)</f>
        <v>0</v>
      </c>
      <c r="D22" s="86">
        <f>SUM(D20:D21)</f>
        <v>0</v>
      </c>
      <c r="E22" s="10"/>
      <c r="F22" s="10"/>
      <c r="G22" s="10"/>
    </row>
    <row r="23" spans="1:7">
      <c r="A23" s="5"/>
      <c r="C23" s="44" t="s">
        <v>93</v>
      </c>
      <c r="D23" s="44" t="s">
        <v>94</v>
      </c>
    </row>
    <row r="24" spans="1:7">
      <c r="A24" s="26"/>
      <c r="B24" s="26" t="s">
        <v>46</v>
      </c>
      <c r="C24" s="91">
        <f>SUM(C22,C18,C15,C11,C8)</f>
        <v>0</v>
      </c>
      <c r="D24" s="91">
        <f>SUM(D22,D18,D15,D11,D8)</f>
        <v>0</v>
      </c>
      <c r="E24" s="26"/>
      <c r="F24" s="26"/>
      <c r="G24" s="26"/>
    </row>
  </sheetData>
  <pageMargins left="0.7" right="0.7" top="0.75" bottom="0.75" header="0.3" footer="0.3"/>
  <pageSetup paperSize="9" scale="5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="120" zoomScaleNormal="100" zoomScaleSheetLayoutView="120" workbookViewId="0">
      <selection activeCell="C29" sqref="C29"/>
    </sheetView>
  </sheetViews>
  <sheetFormatPr defaultRowHeight="15"/>
  <cols>
    <col min="1" max="1" width="11.42578125" customWidth="1"/>
    <col min="2" max="2" width="40.140625" customWidth="1"/>
    <col min="3" max="3" width="41" customWidth="1"/>
    <col min="4" max="4" width="19.85546875" customWidth="1"/>
    <col min="5" max="5" width="14.7109375" customWidth="1"/>
  </cols>
  <sheetData>
    <row r="1" spans="1:5" s="7" customFormat="1" ht="27" customHeight="1">
      <c r="A1" s="111" t="s">
        <v>112</v>
      </c>
      <c r="B1" s="111"/>
      <c r="C1" s="111"/>
      <c r="D1" s="111"/>
    </row>
    <row r="2" spans="1:5" s="8" customFormat="1" ht="18">
      <c r="A2" s="50"/>
    </row>
    <row r="3" spans="1:5" ht="33.75" customHeight="1">
      <c r="A3" s="42" t="s">
        <v>41</v>
      </c>
      <c r="B3" s="42" t="s">
        <v>111</v>
      </c>
      <c r="C3" s="42" t="s">
        <v>110</v>
      </c>
      <c r="D3" s="42" t="s">
        <v>109</v>
      </c>
      <c r="E3" s="42" t="s">
        <v>51</v>
      </c>
    </row>
    <row r="4" spans="1:5" ht="15.75" thickBot="1">
      <c r="A4" s="3"/>
      <c r="B4" s="70"/>
      <c r="C4" s="75"/>
      <c r="D4" s="16"/>
      <c r="E4" s="17"/>
    </row>
    <row r="5" spans="1:5" ht="15.75" thickBot="1">
      <c r="A5" s="11"/>
      <c r="B5" s="71"/>
      <c r="C5" s="76"/>
      <c r="D5" s="30"/>
      <c r="E5" s="31"/>
    </row>
    <row r="6" spans="1:5">
      <c r="A6" s="11"/>
      <c r="B6" s="72"/>
      <c r="C6" s="77"/>
      <c r="D6" s="12"/>
      <c r="E6" s="13"/>
    </row>
    <row r="7" spans="1:5">
      <c r="A7" s="42" t="s">
        <v>42</v>
      </c>
      <c r="B7" s="42" t="s">
        <v>49</v>
      </c>
      <c r="C7" s="42" t="s">
        <v>49</v>
      </c>
      <c r="D7" s="42" t="s">
        <v>48</v>
      </c>
      <c r="E7" s="42" t="s">
        <v>52</v>
      </c>
    </row>
    <row r="8" spans="1:5" ht="15.75" thickBot="1">
      <c r="A8" s="3"/>
      <c r="B8" s="70"/>
      <c r="C8" s="75"/>
      <c r="D8" s="16"/>
      <c r="E8" s="17"/>
    </row>
    <row r="9" spans="1:5" ht="15.75" thickBot="1">
      <c r="A9" s="3"/>
      <c r="B9" s="73"/>
      <c r="C9" s="78"/>
      <c r="D9" s="20"/>
      <c r="E9" s="21"/>
    </row>
    <row r="10" spans="1:5">
      <c r="A10" s="11"/>
      <c r="B10" s="72"/>
      <c r="C10" s="77"/>
      <c r="D10" s="12"/>
      <c r="E10" s="13"/>
    </row>
    <row r="11" spans="1:5" ht="30">
      <c r="A11" s="42" t="s">
        <v>43</v>
      </c>
      <c r="B11" s="42" t="s">
        <v>49</v>
      </c>
      <c r="C11" s="42" t="s">
        <v>49</v>
      </c>
      <c r="D11" s="42" t="s">
        <v>48</v>
      </c>
      <c r="E11" s="42" t="s">
        <v>52</v>
      </c>
    </row>
    <row r="12" spans="1:5" ht="15.75" thickBot="1">
      <c r="A12" s="3"/>
      <c r="B12" s="70"/>
      <c r="C12" s="75"/>
      <c r="D12" s="16"/>
      <c r="E12" s="17"/>
    </row>
    <row r="13" spans="1:5" ht="15.75" thickBot="1">
      <c r="A13" s="3"/>
      <c r="B13" s="73"/>
      <c r="C13" s="78"/>
      <c r="D13" s="20"/>
      <c r="E13" s="21"/>
    </row>
    <row r="14" spans="1:5">
      <c r="A14" s="11"/>
      <c r="B14" s="72"/>
      <c r="C14" s="77"/>
      <c r="D14" s="12"/>
      <c r="E14" s="13"/>
    </row>
    <row r="15" spans="1:5">
      <c r="A15" s="42" t="s">
        <v>44</v>
      </c>
      <c r="B15" s="42" t="s">
        <v>49</v>
      </c>
      <c r="C15" s="42" t="s">
        <v>49</v>
      </c>
      <c r="D15" s="42" t="s">
        <v>48</v>
      </c>
      <c r="E15" s="42" t="s">
        <v>52</v>
      </c>
    </row>
    <row r="16" spans="1:5" ht="15.75" thickBot="1">
      <c r="A16" s="3"/>
      <c r="B16" s="74"/>
      <c r="C16" s="79"/>
      <c r="D16" s="1"/>
      <c r="E16" s="6"/>
    </row>
    <row r="17" spans="1:5" ht="15.75" thickBot="1">
      <c r="A17" s="3"/>
      <c r="B17" s="73"/>
      <c r="C17" s="78"/>
      <c r="D17" s="20"/>
      <c r="E17" s="21"/>
    </row>
    <row r="18" spans="1:5" ht="15.75" thickBot="1">
      <c r="A18" s="3"/>
      <c r="B18" s="73"/>
      <c r="C18" s="78"/>
      <c r="D18" s="20"/>
      <c r="E18" s="21"/>
    </row>
    <row r="19" spans="1:5">
      <c r="A19" s="11"/>
      <c r="B19" s="72"/>
      <c r="C19" s="77"/>
      <c r="D19" s="12"/>
      <c r="E19" s="13"/>
    </row>
    <row r="20" spans="1:5">
      <c r="A20" s="25"/>
    </row>
  </sheetData>
  <mergeCells count="1">
    <mergeCell ref="A1:D1"/>
  </mergeCells>
  <pageMargins left="0.7" right="0.7" top="0.75" bottom="0.75" header="0.3" footer="0.3"/>
  <pageSetup paperSize="9" scale="68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view="pageBreakPreview" zoomScale="130" zoomScaleNormal="100" zoomScaleSheetLayoutView="130" workbookViewId="0">
      <selection activeCell="B4" sqref="B4"/>
    </sheetView>
  </sheetViews>
  <sheetFormatPr defaultRowHeight="15"/>
  <cols>
    <col min="1" max="1" width="11.28515625" style="25" customWidth="1"/>
    <col min="2" max="2" width="36.5703125" customWidth="1"/>
    <col min="3" max="3" width="38.42578125" customWidth="1"/>
    <col min="4" max="4" width="20.85546875" customWidth="1"/>
    <col min="5" max="5" width="22.85546875" customWidth="1"/>
  </cols>
  <sheetData>
    <row r="1" spans="1:5" s="7" customFormat="1" ht="27" customHeight="1">
      <c r="A1" s="111" t="s">
        <v>108</v>
      </c>
      <c r="B1" s="111"/>
      <c r="C1" s="111"/>
      <c r="D1" s="111"/>
    </row>
    <row r="2" spans="1:5" s="8" customFormat="1" ht="18">
      <c r="A2" s="50"/>
    </row>
    <row r="3" spans="1:5" ht="33.75" customHeight="1">
      <c r="A3" s="42" t="s">
        <v>41</v>
      </c>
      <c r="B3" s="42" t="s">
        <v>111</v>
      </c>
      <c r="C3" s="42" t="s">
        <v>110</v>
      </c>
      <c r="D3" s="42" t="s">
        <v>109</v>
      </c>
      <c r="E3" s="2" t="s">
        <v>51</v>
      </c>
    </row>
    <row r="4" spans="1:5" ht="15.75" thickBot="1">
      <c r="A4" s="3"/>
      <c r="B4" s="70"/>
      <c r="C4" s="75"/>
      <c r="D4" s="16"/>
      <c r="E4" s="17"/>
    </row>
    <row r="5" spans="1:5" ht="15.75" thickBot="1">
      <c r="A5" s="11"/>
      <c r="B5" s="71"/>
      <c r="C5" s="76"/>
      <c r="D5" s="30"/>
      <c r="E5" s="31"/>
    </row>
    <row r="6" spans="1:5">
      <c r="A6" s="11"/>
      <c r="B6" s="72"/>
      <c r="C6" s="77"/>
      <c r="D6" s="12"/>
      <c r="E6" s="13"/>
    </row>
    <row r="7" spans="1:5">
      <c r="A7" s="42" t="s">
        <v>42</v>
      </c>
      <c r="B7" s="42" t="s">
        <v>49</v>
      </c>
      <c r="C7" s="42" t="s">
        <v>49</v>
      </c>
      <c r="D7" s="2" t="s">
        <v>48</v>
      </c>
      <c r="E7" s="2" t="s">
        <v>52</v>
      </c>
    </row>
    <row r="8" spans="1:5" ht="15.75" thickBot="1">
      <c r="A8" s="3"/>
      <c r="B8" s="70"/>
      <c r="C8" s="75"/>
      <c r="D8" s="16"/>
      <c r="E8" s="17"/>
    </row>
    <row r="9" spans="1:5" ht="15.75" thickBot="1">
      <c r="A9" s="3"/>
      <c r="B9" s="73"/>
      <c r="C9" s="78"/>
      <c r="D9" s="20"/>
      <c r="E9" s="21"/>
    </row>
    <row r="10" spans="1:5">
      <c r="A10" s="11"/>
      <c r="B10" s="72"/>
      <c r="C10" s="77"/>
      <c r="D10" s="12"/>
      <c r="E10" s="13"/>
    </row>
    <row r="11" spans="1:5" ht="30">
      <c r="A11" s="42" t="s">
        <v>43</v>
      </c>
      <c r="B11" s="2" t="s">
        <v>49</v>
      </c>
      <c r="C11" s="42" t="s">
        <v>49</v>
      </c>
      <c r="D11" s="2" t="s">
        <v>48</v>
      </c>
      <c r="E11" s="2" t="s">
        <v>52</v>
      </c>
    </row>
    <row r="12" spans="1:5" ht="15.75" thickBot="1">
      <c r="A12" s="3"/>
      <c r="B12" s="70"/>
      <c r="C12" s="75"/>
      <c r="D12" s="16"/>
      <c r="E12" s="17"/>
    </row>
    <row r="13" spans="1:5" ht="15.75" thickBot="1">
      <c r="A13" s="3"/>
      <c r="B13" s="73"/>
      <c r="C13" s="78"/>
      <c r="D13" s="20"/>
      <c r="E13" s="21"/>
    </row>
    <row r="14" spans="1:5">
      <c r="A14" s="11"/>
      <c r="B14" s="72"/>
      <c r="C14" s="77"/>
      <c r="D14" s="12"/>
      <c r="E14" s="13"/>
    </row>
    <row r="15" spans="1:5">
      <c r="A15" s="42" t="s">
        <v>44</v>
      </c>
      <c r="B15" s="2" t="s">
        <v>49</v>
      </c>
      <c r="C15" s="42" t="s">
        <v>49</v>
      </c>
      <c r="D15" s="2" t="s">
        <v>48</v>
      </c>
      <c r="E15" s="2" t="s">
        <v>52</v>
      </c>
    </row>
    <row r="16" spans="1:5" ht="15.75" thickBot="1">
      <c r="A16" s="3"/>
      <c r="B16" s="74"/>
      <c r="C16" s="79"/>
      <c r="D16" s="1"/>
      <c r="E16" s="6"/>
    </row>
    <row r="17" spans="1:5" ht="15.75" thickBot="1">
      <c r="A17" s="3"/>
      <c r="B17" s="73"/>
      <c r="C17" s="78"/>
      <c r="D17" s="20"/>
      <c r="E17" s="21"/>
    </row>
    <row r="18" spans="1:5" ht="15.75" thickBot="1">
      <c r="A18" s="3"/>
      <c r="B18" s="73"/>
      <c r="C18" s="78"/>
      <c r="D18" s="20"/>
      <c r="E18" s="21"/>
    </row>
    <row r="19" spans="1:5">
      <c r="A19" s="11"/>
      <c r="B19" s="72"/>
      <c r="C19" s="77"/>
      <c r="D19" s="12"/>
      <c r="E19" s="13"/>
    </row>
  </sheetData>
  <mergeCells count="1">
    <mergeCell ref="A1:D1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Project Overview</vt:lpstr>
      <vt:lpstr>Calculation</vt:lpstr>
      <vt:lpstr>Costs</vt:lpstr>
      <vt:lpstr>Benefits</vt:lpstr>
      <vt:lpstr>NM Costs</vt:lpstr>
      <vt:lpstr>NM Benefits</vt:lpstr>
      <vt:lpstr>'NM Costs'!Print_Area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Shahrokh</dc:creator>
  <cp:lastModifiedBy>Annie</cp:lastModifiedBy>
  <cp:lastPrinted>2011-07-07T11:03:26Z</cp:lastPrinted>
  <dcterms:created xsi:type="dcterms:W3CDTF">2010-03-03T15:01:27Z</dcterms:created>
  <dcterms:modified xsi:type="dcterms:W3CDTF">2011-07-18T10:58:29Z</dcterms:modified>
</cp:coreProperties>
</file>